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010904\Desktop\$$$かばん\Ｒ８馬耕　広域　吉野川中部３期　穴吹１工区実施設計業務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業務委託費内訳書!$A$1:$G$38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業務委託費内訳書!$G$38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業務委託費内訳書!$I$38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38"/>
  <c r="G37"/>
  <c r="G34"/>
  <c r="G31"/>
  <c r="G29"/>
  <c r="G28"/>
  <c r="G27"/>
  <c r="G26"/>
  <c r="G23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<sst xmlns="http://schemas.openxmlformats.org/spreadsheetml/2006/main">
  <si>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</si>
  <si>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</si>
  <si>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</si>
  <si>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</si>
  <si>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</si>
  <si>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Ｒ８馬耕　広域　吉野川中部３期　穴吹１工区実施設計業務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</si>
  <si>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</si>
  <si>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</si>
  <si>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</si>
  <si>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</si>
  <si>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</si>
  <si>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</si>
  <si>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業務原価
_x000d_</t>
  </si>
  <si>
    <t>式</t>
  </si>
  <si>
    <t>直接原価
_x000d_</t>
  </si>
  <si>
    <t>直接人件費
_x000d_</t>
  </si>
  <si>
    <t>設計作業費
_x000d_</t>
  </si>
  <si>
    <t>実施設計　道路計画（現地踏査）
_x000d_あり,難易度Ⅰ,105ｍ,Ａ、Ｂに属さない平均的な丘陵地,2車線の場合</t>
  </si>
  <si>
    <t>実施設計　道路計画（舗装計画・設計図作成）
_x000d_なし,難易度Ⅰ,105ｍ,Ａ、Ｂに属さない平均的な丘陵地,2車線の場合</t>
  </si>
  <si>
    <t>実施設計　道路計画（土工、法面工等）
_x000d_なし,難易度Ⅰ,105ｍ,Ａ、Ｂに属さない平均的な丘陵地,2車線の場合</t>
  </si>
  <si>
    <t>実施設計　道路計画（付帯構造物設計図作成）
_x000d_あり,難易度Ⅰ,105ｍ,Ａ、Ｂに属さない平均的な丘陵地,2車線の場合</t>
  </si>
  <si>
    <t>実施設計　道路計画（付帯工小構造物一式）
_x000d_あり,難易度Ⅰ,105ｍ,Ａ、Ｂに属さない平均的な丘陵地,2車線の場合</t>
  </si>
  <si>
    <t>実施設計　道路計画（照査）
_x000d_あり,難易度Ⅰ,105ｍ,Ａ、Ｂに属さない平均的な丘陵地,2車線の場合</t>
  </si>
  <si>
    <t>実施設計　道路計画（点検とりまとめ）
_x000d_あり,難易度Ⅰ,105ｍ,Ａ、Ｂに属さない平均的な丘陵地,2車線の場合</t>
  </si>
  <si>
    <t>打合せ（設計）
_x000d_</t>
  </si>
  <si>
    <t>打合せ（設計業務基準日額）
_x000d_一般工種,着手前・最終</t>
  </si>
  <si>
    <t>回</t>
  </si>
  <si>
    <t>打合せ（設計業務基準日額）
_x000d_一般工種,中間</t>
  </si>
  <si>
    <t>直接経費(電子成果品作成費を除く)
_x000d_</t>
  </si>
  <si>
    <t>旅費交通費（設計）
_x000d_</t>
  </si>
  <si>
    <t>≪打合せ（設計旅費・交通費)≫
_x000d_着手前・最終</t>
  </si>
  <si>
    <t>その他
_x000d_</t>
  </si>
  <si>
    <t>電子納品版業務報告書作成
_x000d_1部,Ａ－４</t>
  </si>
  <si>
    <t>直接経費（電子成果品作成費）
_x000d_</t>
  </si>
  <si>
    <t>その他原価
_x000d_</t>
  </si>
  <si>
    <t>その他原価（率計上）
_x000d_</t>
  </si>
  <si>
    <t>一般管理費等
_x000d_</t>
  </si>
  <si>
    <t>設計業務価格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</si>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</sst>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+G11+G34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+G12+G26+G33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15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15</v>
      </c>
      <c r="D14" s="16"/>
      <c r="E14" s="17" t="s">
        <v>13</v>
      </c>
      <c r="F14" s="18">
        <v>1</v>
      </c>
      <c r="G14" s="19">
        <f>+G15+G23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+G16+G17+G18+G19+G20+G21+G22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13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18</v>
      </c>
      <c r="E17" s="17" t="s">
        <v>13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19</v>
      </c>
      <c r="E18" s="17" t="s">
        <v>13</v>
      </c>
      <c r="F18" s="18">
        <v>1</v>
      </c>
      <c r="G18" s="25"/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20</v>
      </c>
      <c r="E19" s="17" t="s">
        <v>13</v>
      </c>
      <c r="F19" s="18">
        <v>1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21</v>
      </c>
      <c r="E20" s="17" t="s">
        <v>13</v>
      </c>
      <c r="F20" s="18">
        <v>1</v>
      </c>
      <c r="G20" s="25"/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22</v>
      </c>
      <c r="E21" s="17" t="s">
        <v>13</v>
      </c>
      <c r="F21" s="18">
        <v>1</v>
      </c>
      <c r="G21" s="25"/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23</v>
      </c>
      <c r="E22" s="17" t="s">
        <v>13</v>
      </c>
      <c r="F22" s="18">
        <v>1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24</v>
      </c>
      <c r="E23" s="17" t="s">
        <v>13</v>
      </c>
      <c r="F23" s="18">
        <v>1</v>
      </c>
      <c r="G23" s="19">
        <f>+G24+G25</f>
        <v>0</v>
      </c>
      <c r="H23" s="20"/>
      <c r="I23" s="21">
        <v>14</v>
      </c>
      <c r="J23" s="21">
        <v>4</v>
      </c>
    </row>
    <row r="24" ht="42" customHeight="1">
      <c r="A24" s="22"/>
      <c r="B24" s="23"/>
      <c r="C24" s="23"/>
      <c r="D24" s="24" t="s">
        <v>25</v>
      </c>
      <c r="E24" s="17" t="s">
        <v>26</v>
      </c>
      <c r="F24" s="18">
        <v>2</v>
      </c>
      <c r="G24" s="25"/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27</v>
      </c>
      <c r="E25" s="17" t="s">
        <v>26</v>
      </c>
      <c r="F25" s="18">
        <v>1</v>
      </c>
      <c r="G25" s="25"/>
      <c r="H25" s="20"/>
      <c r="I25" s="21">
        <v>16</v>
      </c>
      <c r="J25" s="21">
        <v>4</v>
      </c>
    </row>
    <row r="26" ht="42" customHeight="1">
      <c r="A26" s="14" t="s">
        <v>28</v>
      </c>
      <c r="B26" s="15"/>
      <c r="C26" s="15"/>
      <c r="D26" s="16"/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1</v>
      </c>
    </row>
    <row r="27" ht="42" customHeight="1">
      <c r="A27" s="22"/>
      <c r="B27" s="15" t="s">
        <v>28</v>
      </c>
      <c r="C27" s="15"/>
      <c r="D27" s="16"/>
      <c r="E27" s="17" t="s">
        <v>13</v>
      </c>
      <c r="F27" s="18">
        <v>1</v>
      </c>
      <c r="G27" s="19">
        <f>+G28</f>
        <v>0</v>
      </c>
      <c r="H27" s="20"/>
      <c r="I27" s="21">
        <v>18</v>
      </c>
      <c r="J27" s="21">
        <v>2</v>
      </c>
    </row>
    <row r="28" ht="42" customHeight="1">
      <c r="A28" s="22"/>
      <c r="B28" s="23"/>
      <c r="C28" s="15" t="s">
        <v>28</v>
      </c>
      <c r="D28" s="16"/>
      <c r="E28" s="17" t="s">
        <v>13</v>
      </c>
      <c r="F28" s="18">
        <v>1</v>
      </c>
      <c r="G28" s="19">
        <f>+G29+G31</f>
        <v>0</v>
      </c>
      <c r="H28" s="20"/>
      <c r="I28" s="21">
        <v>19</v>
      </c>
      <c r="J28" s="21">
        <v>3</v>
      </c>
    </row>
    <row r="29" ht="42" customHeight="1">
      <c r="A29" s="22"/>
      <c r="B29" s="23"/>
      <c r="C29" s="23"/>
      <c r="D29" s="24" t="s">
        <v>29</v>
      </c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4</v>
      </c>
    </row>
    <row r="30" ht="42" customHeight="1">
      <c r="A30" s="22"/>
      <c r="B30" s="23"/>
      <c r="C30" s="23"/>
      <c r="D30" s="24" t="s">
        <v>30</v>
      </c>
      <c r="E30" s="17" t="s">
        <v>26</v>
      </c>
      <c r="F30" s="18">
        <v>2</v>
      </c>
      <c r="G30" s="25"/>
      <c r="H30" s="20"/>
      <c r="I30" s="21">
        <v>21</v>
      </c>
      <c r="J30" s="21">
        <v>4</v>
      </c>
    </row>
    <row r="31" ht="42" customHeight="1">
      <c r="A31" s="22"/>
      <c r="B31" s="23"/>
      <c r="C31" s="23"/>
      <c r="D31" s="24" t="s">
        <v>31</v>
      </c>
      <c r="E31" s="17" t="s">
        <v>13</v>
      </c>
      <c r="F31" s="18">
        <v>1</v>
      </c>
      <c r="G31" s="19">
        <f>+G32</f>
        <v>0</v>
      </c>
      <c r="H31" s="20"/>
      <c r="I31" s="21">
        <v>22</v>
      </c>
      <c r="J31" s="21">
        <v>4</v>
      </c>
    </row>
    <row r="32" ht="42" customHeight="1">
      <c r="A32" s="22"/>
      <c r="B32" s="23"/>
      <c r="C32" s="23"/>
      <c r="D32" s="24" t="s">
        <v>32</v>
      </c>
      <c r="E32" s="17" t="s">
        <v>13</v>
      </c>
      <c r="F32" s="18">
        <v>1</v>
      </c>
      <c r="G32" s="25"/>
      <c r="H32" s="20"/>
      <c r="I32" s="21">
        <v>23</v>
      </c>
      <c r="J32" s="21">
        <v>4</v>
      </c>
    </row>
    <row r="33" ht="42" customHeight="1">
      <c r="A33" s="14" t="s">
        <v>33</v>
      </c>
      <c r="B33" s="15"/>
      <c r="C33" s="15"/>
      <c r="D33" s="16"/>
      <c r="E33" s="17" t="s">
        <v>13</v>
      </c>
      <c r="F33" s="18">
        <v>1</v>
      </c>
      <c r="G33" s="25"/>
      <c r="H33" s="20"/>
      <c r="I33" s="21">
        <v>24</v>
      </c>
      <c r="J33" s="21"/>
    </row>
    <row r="34" ht="42" customHeight="1">
      <c r="A34" s="14" t="s">
        <v>34</v>
      </c>
      <c r="B34" s="15"/>
      <c r="C34" s="15"/>
      <c r="D34" s="16"/>
      <c r="E34" s="17" t="s">
        <v>13</v>
      </c>
      <c r="F34" s="18">
        <v>1</v>
      </c>
      <c r="G34" s="19">
        <f>+G35</f>
        <v>0</v>
      </c>
      <c r="H34" s="20"/>
      <c r="I34" s="21">
        <v>25</v>
      </c>
      <c r="J34" s="21"/>
    </row>
    <row r="35" ht="42" customHeight="1">
      <c r="A35" s="14" t="s">
        <v>35</v>
      </c>
      <c r="B35" s="15"/>
      <c r="C35" s="15"/>
      <c r="D35" s="16"/>
      <c r="E35" s="17" t="s">
        <v>13</v>
      </c>
      <c r="F35" s="18">
        <v>1</v>
      </c>
      <c r="G35" s="25"/>
      <c r="H35" s="20"/>
      <c r="I35" s="21">
        <v>26</v>
      </c>
      <c r="J35" s="21"/>
    </row>
    <row r="36" ht="42" customHeight="1">
      <c r="A36" s="14" t="s">
        <v>36</v>
      </c>
      <c r="B36" s="15"/>
      <c r="C36" s="15"/>
      <c r="D36" s="16"/>
      <c r="E36" s="17" t="s">
        <v>13</v>
      </c>
      <c r="F36" s="18">
        <v>1</v>
      </c>
      <c r="G36" s="25"/>
      <c r="H36" s="20"/>
      <c r="I36" s="21">
        <v>27</v>
      </c>
      <c r="J36" s="21">
        <v>220</v>
      </c>
    </row>
    <row r="37" ht="42" customHeight="1">
      <c r="A37" s="14" t="s">
        <v>37</v>
      </c>
      <c r="B37" s="15"/>
      <c r="C37" s="15"/>
      <c r="D37" s="16"/>
      <c r="E37" s="17" t="s">
        <v>13</v>
      </c>
      <c r="F37" s="18">
        <v>1</v>
      </c>
      <c r="G37" s="19">
        <f>+G10+G36</f>
        <v>0</v>
      </c>
      <c r="H37" s="20"/>
      <c r="I37" s="21">
        <v>28</v>
      </c>
      <c r="J37" s="21">
        <v>30</v>
      </c>
    </row>
    <row r="38" ht="42" customHeight="1">
      <c r="A38" s="26" t="s">
        <v>38</v>
      </c>
      <c r="B38" s="27"/>
      <c r="C38" s="27"/>
      <c r="D38" s="28"/>
      <c r="E38" s="29" t="s">
        <v>39</v>
      </c>
      <c r="F38" s="30" t="s">
        <v>39</v>
      </c>
      <c r="G38" s="31">
        <f>G37</f>
        <v>0</v>
      </c>
      <c r="I38" s="32">
        <v>29</v>
      </c>
      <c r="J38" s="32">
        <v>90</v>
      </c>
    </row>
    <row r="39" ht="42" customHeight="1">
      <c r="I39" s="32">
        <v>99999</v>
      </c>
    </row>
    <row r="40" ht="42" customHeight="1"/>
  </sheetData>
  <sheetProtection sheet="1" objects="1" scenarios="1" spinCount="100000" saltValue="CUKCfw0G1RVjmflva+yUt6gs2/TGhsVg3sXT7TrYvf137MYLoLhFnNuB9D/535sehUSlK29krKP4rMPK+724LA==" hashValue="mb+L7bF9eiV/Dn1KPs6M6WwWa6pz1TLmKLFVJqUqvyR0C0gQPaaM73zNljMNv1p9bFPTt2kvTw+Re8JSR9PFpg==" algorithmName="SHA-512" password="FD80"/>
  <mergeCells count="20">
    <mergeCell ref="A38:D38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6:D26"/>
    <mergeCell ref="B27:D27"/>
    <mergeCell ref="C28:D28"/>
    <mergeCell ref="A33:D33"/>
    <mergeCell ref="A34:D34"/>
    <mergeCell ref="A35:D35"/>
    <mergeCell ref="A36:D36"/>
    <mergeCell ref="A37:D37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morikawa ichirou</cp:lastModifiedBy>
  <cp:lastPrinted>2026-06-05T02:04:47Z</cp:lastPrinted>
  <dcterms:created xsi:type="dcterms:W3CDTF">2014-01-09T08:55:00Z</dcterms:created>
  <dcterms:modified xsi:type="dcterms:W3CDTF">2026-08-24T09:53:30Z</dcterms:modified>
</cp:coreProperties>
</file>